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35"/>
  </bookViews>
  <sheets>
    <sheet name="time line" sheetId="1" r:id="rId1"/>
    <sheet name="nilai progres" sheetId="2" r:id="rId2"/>
    <sheet name="Sheet3" sheetId="3" r:id="rId3"/>
  </sheets>
  <definedNames>
    <definedName name="_xlnm.Print_Area" localSheetId="0">'time line'!$A$1:$O$10</definedName>
  </definedNames>
  <calcPr calcId="144525"/>
</workbook>
</file>

<file path=xl/calcChain.xml><?xml version="1.0" encoding="utf-8"?>
<calcChain xmlns="http://schemas.openxmlformats.org/spreadsheetml/2006/main">
  <c r="Z8" i="2" l="1"/>
  <c r="Y8" i="2"/>
  <c r="X8" i="2"/>
  <c r="Z7" i="2"/>
  <c r="Y7" i="2"/>
  <c r="X7" i="2"/>
  <c r="Z6" i="2"/>
  <c r="Y6" i="2"/>
  <c r="X6" i="2"/>
  <c r="Z5" i="2"/>
  <c r="Y5" i="2"/>
  <c r="X5" i="2"/>
  <c r="AA5" i="2" l="1"/>
  <c r="AA8" i="2"/>
  <c r="AA7" i="2"/>
  <c r="AA6" i="2"/>
</calcChain>
</file>

<file path=xl/sharedStrings.xml><?xml version="1.0" encoding="utf-8"?>
<sst xmlns="http://schemas.openxmlformats.org/spreadsheetml/2006/main" count="108" uniqueCount="69">
  <si>
    <t>PERTEMUAN</t>
  </si>
  <si>
    <t>PEMBAHASAN</t>
  </si>
  <si>
    <t>MATERI</t>
  </si>
  <si>
    <t>Survey</t>
  </si>
  <si>
    <t>Hasil Survey</t>
  </si>
  <si>
    <t>Konsep</t>
  </si>
  <si>
    <t>Revisi konsep</t>
  </si>
  <si>
    <t>UTS</t>
  </si>
  <si>
    <t>Modeling</t>
  </si>
  <si>
    <t>Prototyping</t>
  </si>
  <si>
    <t>UAS</t>
  </si>
  <si>
    <t>UTS/Desain Final</t>
  </si>
  <si>
    <t>Pengantar perkuliahan</t>
  </si>
  <si>
    <t>Presentasi hasil survey</t>
  </si>
  <si>
    <t>Pencarian data</t>
  </si>
  <si>
    <t>Presentasi hasil data yang didapat</t>
  </si>
  <si>
    <t>Presentasi draft konsep &amp; data</t>
  </si>
  <si>
    <t>Sketsa ide</t>
  </si>
  <si>
    <t>Presentasi sketsa ide</t>
  </si>
  <si>
    <t>Presentasi revisi idea</t>
  </si>
  <si>
    <t>Detail idea</t>
  </si>
  <si>
    <t>Presentasi ide final</t>
  </si>
  <si>
    <t>Gambar detail</t>
  </si>
  <si>
    <t>Gambar Part &amp; gambar kerja</t>
  </si>
  <si>
    <t>Review</t>
  </si>
  <si>
    <t>Bentuk dasar</t>
  </si>
  <si>
    <t>Membentuk form</t>
  </si>
  <si>
    <t>Presentasi bentuk dasar</t>
  </si>
  <si>
    <t>Presentasi konsep final, sketsa dan desain final, gambar kerja final, model, prototype &amp; kelengkapan lainnya (laporan)</t>
  </si>
  <si>
    <t>Presentasi rencana dan tahapan pembuatan prototyping</t>
  </si>
  <si>
    <t>-</t>
  </si>
  <si>
    <t>Presentasi progres 1 pembuatan prototyping</t>
  </si>
  <si>
    <t>Presentasi progres 2 pembuatan prototyping</t>
  </si>
  <si>
    <t>Presentasi progres 3 pembuatan prototyping (final)</t>
  </si>
  <si>
    <t>TIME LINE PROYEK DP 5</t>
  </si>
  <si>
    <t>Penilaian</t>
  </si>
  <si>
    <t>Nama Mahasiswa</t>
  </si>
  <si>
    <t>NO</t>
  </si>
  <si>
    <t>PENILAIAN PROYEK DP 5</t>
  </si>
  <si>
    <t>Total Nilai Akhir</t>
  </si>
  <si>
    <t>Risang</t>
  </si>
  <si>
    <t>Banur</t>
  </si>
  <si>
    <t>Stefanus</t>
  </si>
  <si>
    <t>Husein</t>
  </si>
  <si>
    <t>Proses</t>
  </si>
  <si>
    <t>Total</t>
  </si>
  <si>
    <t>A</t>
  </si>
  <si>
    <t>B</t>
  </si>
  <si>
    <t>C</t>
  </si>
  <si>
    <t>D</t>
  </si>
  <si>
    <t>E</t>
  </si>
  <si>
    <t>85-100</t>
  </si>
  <si>
    <t>70-84,9</t>
  </si>
  <si>
    <t>60 -69.9</t>
  </si>
  <si>
    <t>40 - 59.9</t>
  </si>
  <si>
    <t>0-39.9</t>
  </si>
  <si>
    <t>Bobot Penilaian</t>
  </si>
  <si>
    <t>Nilai</t>
  </si>
  <si>
    <t>Acuan penilaian tugas</t>
  </si>
  <si>
    <t>Lengkap dan detail</t>
  </si>
  <si>
    <t>Ada &amp; tidak jelas</t>
  </si>
  <si>
    <t>Lengkap kurang detail</t>
  </si>
  <si>
    <t>Tidak ada hasil</t>
  </si>
  <si>
    <t>Ada, kurang lengkap &amp;detail</t>
  </si>
  <si>
    <t>Presentasi Revisi bentuk dasar</t>
  </si>
  <si>
    <t xml:space="preserve">Presentasi final ide  &amp; modeling </t>
  </si>
  <si>
    <t>Presentasi konsep, sketsa ide &amp; alternatif modeling</t>
  </si>
  <si>
    <t>Final Desain</t>
  </si>
  <si>
    <t>Gambar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</si>
</sst>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" fontId="0" fillId="0" borderId="1" xfId="0" applyNumberFormat="1" applyBorder="1" applyAlignment="1">
      <alignment vertical="top"/>
    </xf>
    <xf numFmtId="1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workbookViewId="0">
      <selection sqref="A1:O10"/>
    </sheetView>
  </sheetViews>
  <sheetFormatPr defaultRowHeight="15" x14ac:dyDescent="0.25"/>
  <cols>
    <col min="1" max="1" width="14.28515625" style="5" customWidth="1"/>
    <col min="2" max="2" width="14" style="6" customWidth="1"/>
    <col min="3" max="3" width="14.42578125" style="6" customWidth="1"/>
    <col min="4" max="4" width="17.42578125" style="6" customWidth="1"/>
    <col min="5" max="5" width="16.140625" style="6" customWidth="1"/>
    <col min="6" max="6" width="14.85546875" style="6" customWidth="1"/>
    <col min="7" max="7" width="14.7109375" style="6" customWidth="1"/>
    <col min="8" max="8" width="16.85546875" style="6" customWidth="1"/>
    <col min="9" max="9" width="15.28515625" style="6" customWidth="1"/>
    <col min="10" max="10" width="13.5703125" style="6" customWidth="1"/>
    <col min="11" max="11" width="14.7109375" style="6" customWidth="1"/>
    <col min="12" max="12" width="14.85546875" style="6" customWidth="1"/>
    <col min="13" max="13" width="13.5703125" style="6" customWidth="1"/>
    <col min="14" max="14" width="16" style="6" customWidth="1"/>
    <col min="15" max="15" width="13.85546875" style="6" customWidth="1"/>
    <col min="16" max="17" width="9.140625" style="6"/>
    <col min="18" max="16384" width="9.140625" style="5"/>
  </cols>
  <sheetData>
    <row r="1" spans="1:17" x14ac:dyDescent="0.2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7" s="3" customForma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3" customFormat="1" x14ac:dyDescent="0.25">
      <c r="A3" s="9" t="s">
        <v>0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4"/>
      <c r="Q3" s="4"/>
    </row>
    <row r="4" spans="1:17" s="3" customFormat="1" x14ac:dyDescent="0.25">
      <c r="A4" s="9" t="s">
        <v>1</v>
      </c>
      <c r="B4" s="8" t="s">
        <v>3</v>
      </c>
      <c r="C4" s="8" t="s">
        <v>4</v>
      </c>
      <c r="D4" s="8" t="s">
        <v>5</v>
      </c>
      <c r="E4" s="8" t="s">
        <v>6</v>
      </c>
      <c r="F4" s="40" t="s">
        <v>8</v>
      </c>
      <c r="G4" s="41"/>
      <c r="H4" s="8" t="s">
        <v>11</v>
      </c>
      <c r="I4" s="8" t="s">
        <v>67</v>
      </c>
      <c r="J4" s="8" t="s">
        <v>68</v>
      </c>
      <c r="K4" s="29" t="s">
        <v>9</v>
      </c>
      <c r="L4" s="29"/>
      <c r="M4" s="29"/>
      <c r="N4" s="29"/>
      <c r="O4" s="8" t="s">
        <v>10</v>
      </c>
      <c r="P4" s="4"/>
      <c r="Q4" s="4"/>
    </row>
    <row r="5" spans="1:17" s="3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3" customFormat="1" x14ac:dyDescent="0.25">
      <c r="A6" s="9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"/>
      <c r="Q6" s="4"/>
    </row>
    <row r="7" spans="1:17" s="3" customFormat="1" ht="42" customHeight="1" x14ac:dyDescent="0.25">
      <c r="A7" s="8">
        <v>1</v>
      </c>
      <c r="B7" s="10" t="s">
        <v>12</v>
      </c>
      <c r="C7" s="10" t="s">
        <v>13</v>
      </c>
      <c r="D7" s="10" t="s">
        <v>16</v>
      </c>
      <c r="E7" s="8" t="s">
        <v>19</v>
      </c>
      <c r="F7" s="29" t="s">
        <v>26</v>
      </c>
      <c r="G7" s="8" t="s">
        <v>64</v>
      </c>
      <c r="H7" s="29" t="s">
        <v>66</v>
      </c>
      <c r="I7" s="8" t="s">
        <v>65</v>
      </c>
      <c r="J7" s="31" t="s">
        <v>23</v>
      </c>
      <c r="K7" s="29" t="s">
        <v>29</v>
      </c>
      <c r="L7" s="29" t="s">
        <v>31</v>
      </c>
      <c r="M7" s="29" t="s">
        <v>32</v>
      </c>
      <c r="N7" s="29" t="s">
        <v>33</v>
      </c>
      <c r="O7" s="29" t="s">
        <v>28</v>
      </c>
      <c r="P7" s="4"/>
      <c r="Q7" s="4"/>
    </row>
    <row r="8" spans="1:17" s="3" customFormat="1" ht="40.5" customHeight="1" x14ac:dyDescent="0.25">
      <c r="A8" s="8">
        <v>2</v>
      </c>
      <c r="B8" s="34" t="s">
        <v>3</v>
      </c>
      <c r="C8" s="10" t="s">
        <v>14</v>
      </c>
      <c r="D8" s="10" t="s">
        <v>17</v>
      </c>
      <c r="E8" s="29" t="s">
        <v>20</v>
      </c>
      <c r="F8" s="29"/>
      <c r="G8" s="29" t="s">
        <v>8</v>
      </c>
      <c r="H8" s="29"/>
      <c r="I8" s="29" t="s">
        <v>22</v>
      </c>
      <c r="J8" s="32"/>
      <c r="K8" s="29"/>
      <c r="L8" s="29"/>
      <c r="M8" s="29"/>
      <c r="N8" s="29"/>
      <c r="O8" s="29"/>
      <c r="P8" s="4"/>
      <c r="Q8" s="4"/>
    </row>
    <row r="9" spans="1:17" s="3" customFormat="1" ht="45" x14ac:dyDescent="0.25">
      <c r="A9" s="8">
        <v>3</v>
      </c>
      <c r="B9" s="34"/>
      <c r="C9" s="10" t="s">
        <v>15</v>
      </c>
      <c r="D9" s="10" t="s">
        <v>18</v>
      </c>
      <c r="E9" s="29"/>
      <c r="F9" s="8" t="s">
        <v>25</v>
      </c>
      <c r="G9" s="29"/>
      <c r="H9" s="29"/>
      <c r="I9" s="29"/>
      <c r="J9" s="33"/>
      <c r="K9" s="29"/>
      <c r="L9" s="29"/>
      <c r="M9" s="29"/>
      <c r="N9" s="29"/>
      <c r="O9" s="29"/>
      <c r="P9" s="4"/>
      <c r="Q9" s="4"/>
    </row>
    <row r="10" spans="1:17" s="3" customFormat="1" ht="29.25" customHeight="1" x14ac:dyDescent="0.25">
      <c r="A10" s="8">
        <v>4</v>
      </c>
      <c r="B10" s="11" t="s">
        <v>30</v>
      </c>
      <c r="C10" s="8" t="s">
        <v>24</v>
      </c>
      <c r="D10" s="8" t="s">
        <v>24</v>
      </c>
      <c r="E10" s="8" t="s">
        <v>24</v>
      </c>
      <c r="F10" s="8" t="s">
        <v>24</v>
      </c>
      <c r="G10" s="8" t="s">
        <v>24</v>
      </c>
      <c r="H10" s="29"/>
      <c r="I10" s="8" t="s">
        <v>24</v>
      </c>
      <c r="J10" s="8" t="s">
        <v>24</v>
      </c>
      <c r="K10" s="8" t="s">
        <v>24</v>
      </c>
      <c r="L10" s="8" t="s">
        <v>24</v>
      </c>
      <c r="M10" s="8" t="s">
        <v>24</v>
      </c>
      <c r="N10" s="8" t="s">
        <v>24</v>
      </c>
      <c r="O10" s="29"/>
      <c r="P10" s="4"/>
      <c r="Q10" s="4"/>
    </row>
    <row r="11" spans="1:17" s="3" customFormat="1" x14ac:dyDescent="0.25">
      <c r="A11" s="4"/>
      <c r="B11" s="7"/>
      <c r="C11" s="7"/>
      <c r="D11" s="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3" customFormat="1" x14ac:dyDescent="0.25">
      <c r="A12" s="4"/>
      <c r="B12" s="7"/>
      <c r="C12" s="7"/>
      <c r="D12" s="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s="3" customForma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3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3" customFormat="1" x14ac:dyDescent="0.25">
      <c r="A15" s="4"/>
      <c r="B15" s="4"/>
      <c r="C15" s="4"/>
      <c r="D15" s="4"/>
      <c r="E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s="3" customFormat="1" x14ac:dyDescent="0.25">
      <c r="A16" s="4"/>
      <c r="B16" s="4"/>
      <c r="C16" s="4"/>
      <c r="D16" s="4"/>
      <c r="E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s="3" customFormat="1" x14ac:dyDescent="0.25">
      <c r="A17" s="4"/>
      <c r="B17" s="4"/>
      <c r="C17" s="4"/>
      <c r="D17" s="4"/>
      <c r="E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s="3" customFormat="1" x14ac:dyDescent="0.25">
      <c r="A18" s="4"/>
      <c r="B18" s="4"/>
      <c r="C18" s="4"/>
      <c r="D18" s="4"/>
      <c r="E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s="3" customFormat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s="3" customFormat="1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s="3" customFormat="1" x14ac:dyDescent="0.25">
      <c r="A21" s="4"/>
      <c r="B21" s="4"/>
      <c r="C21" s="4"/>
      <c r="D21" s="4"/>
      <c r="E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3" customFormat="1" x14ac:dyDescent="0.25">
      <c r="A22" s="4"/>
      <c r="B22" s="4"/>
      <c r="C22" s="4"/>
      <c r="D22" s="4"/>
      <c r="E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s="3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s="3" customForma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3" customForma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15">
    <mergeCell ref="A1:O1"/>
    <mergeCell ref="J7:J9"/>
    <mergeCell ref="K4:N4"/>
    <mergeCell ref="B8:B9"/>
    <mergeCell ref="E8:E9"/>
    <mergeCell ref="I8:I9"/>
    <mergeCell ref="H7:H10"/>
    <mergeCell ref="F7:F8"/>
    <mergeCell ref="G8:G9"/>
    <mergeCell ref="F4:G4"/>
    <mergeCell ref="O7:O10"/>
    <mergeCell ref="K7:K9"/>
    <mergeCell ref="L7:L9"/>
    <mergeCell ref="M7:M9"/>
    <mergeCell ref="N7:N9"/>
  </mergeCells>
  <pageMargins left="0.7" right="0.7" top="0.75" bottom="0.75" header="0.3" footer="0.3"/>
  <pageSetup paperSize="9" scale="5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9" workbookViewId="0">
      <selection activeCell="A10" sqref="A10:C28"/>
    </sheetView>
  </sheetViews>
  <sheetFormatPr defaultColWidth="18.7109375" defaultRowHeight="15" x14ac:dyDescent="0.25"/>
  <cols>
    <col min="1" max="1" width="5.28515625" style="1" customWidth="1"/>
    <col min="2" max="16" width="18.7109375" style="2"/>
    <col min="24" max="24" width="8.7109375" customWidth="1"/>
    <col min="25" max="25" width="9.85546875" customWidth="1"/>
    <col min="26" max="26" width="8.42578125" customWidth="1"/>
    <col min="27" max="27" width="12.140625" style="1" customWidth="1"/>
    <col min="28" max="28" width="10.42578125" style="1" customWidth="1"/>
  </cols>
  <sheetData>
    <row r="1" spans="1:30" x14ac:dyDescent="0.2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3" spans="1:30" x14ac:dyDescent="0.25">
      <c r="A3" s="38" t="s">
        <v>37</v>
      </c>
      <c r="B3" s="37" t="s">
        <v>36</v>
      </c>
      <c r="C3" s="37">
        <v>2</v>
      </c>
      <c r="D3" s="37"/>
      <c r="E3" s="37"/>
      <c r="F3" s="37">
        <v>3</v>
      </c>
      <c r="G3" s="37"/>
      <c r="H3" s="37"/>
      <c r="I3" s="37">
        <v>4</v>
      </c>
      <c r="J3" s="37"/>
      <c r="K3" s="37">
        <v>5</v>
      </c>
      <c r="L3" s="37"/>
      <c r="M3" s="15">
        <v>6</v>
      </c>
      <c r="N3" s="15">
        <v>7</v>
      </c>
      <c r="O3" s="37">
        <v>8</v>
      </c>
      <c r="P3" s="37"/>
      <c r="Q3" s="38">
        <v>9</v>
      </c>
      <c r="R3" s="38"/>
      <c r="S3" s="17">
        <v>10</v>
      </c>
      <c r="T3" s="17">
        <v>11</v>
      </c>
      <c r="U3" s="17">
        <v>12</v>
      </c>
      <c r="V3" s="15">
        <v>13</v>
      </c>
      <c r="W3" s="17">
        <v>14</v>
      </c>
      <c r="X3" s="38" t="s">
        <v>39</v>
      </c>
      <c r="Y3" s="38"/>
      <c r="Z3" s="38"/>
      <c r="AA3" s="38"/>
      <c r="AB3" s="38"/>
    </row>
    <row r="4" spans="1:30" ht="60" x14ac:dyDescent="0.25">
      <c r="A4" s="38"/>
      <c r="B4" s="37"/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5" t="s">
        <v>22</v>
      </c>
      <c r="M4" s="15" t="s">
        <v>23</v>
      </c>
      <c r="N4" s="15" t="s">
        <v>7</v>
      </c>
      <c r="O4" s="15" t="s">
        <v>26</v>
      </c>
      <c r="P4" s="15" t="s">
        <v>25</v>
      </c>
      <c r="Q4" s="15" t="s">
        <v>27</v>
      </c>
      <c r="R4" s="15" t="s">
        <v>8</v>
      </c>
      <c r="S4" s="15" t="s">
        <v>29</v>
      </c>
      <c r="T4" s="15" t="s">
        <v>31</v>
      </c>
      <c r="U4" s="15" t="s">
        <v>32</v>
      </c>
      <c r="V4" s="15" t="s">
        <v>33</v>
      </c>
      <c r="W4" s="17" t="s">
        <v>10</v>
      </c>
      <c r="X4" s="16" t="s">
        <v>44</v>
      </c>
      <c r="Y4" s="19" t="s">
        <v>7</v>
      </c>
      <c r="Z4" s="19" t="s">
        <v>10</v>
      </c>
      <c r="AA4" s="25" t="s">
        <v>45</v>
      </c>
      <c r="AB4" s="25" t="s">
        <v>57</v>
      </c>
      <c r="AC4">
        <v>0.25</v>
      </c>
    </row>
    <row r="5" spans="1:30" ht="23.25" x14ac:dyDescent="0.35">
      <c r="A5" s="12">
        <v>1</v>
      </c>
      <c r="B5" s="13" t="s">
        <v>40</v>
      </c>
      <c r="C5" s="13">
        <v>90</v>
      </c>
      <c r="D5" s="13">
        <v>80</v>
      </c>
      <c r="E5" s="13">
        <v>70</v>
      </c>
      <c r="F5" s="13">
        <v>80</v>
      </c>
      <c r="G5" s="13">
        <v>90</v>
      </c>
      <c r="H5" s="13">
        <v>80</v>
      </c>
      <c r="I5" s="13">
        <v>90</v>
      </c>
      <c r="J5" s="13">
        <v>80</v>
      </c>
      <c r="K5" s="13">
        <v>80</v>
      </c>
      <c r="L5" s="13">
        <v>90</v>
      </c>
      <c r="M5" s="13">
        <v>90</v>
      </c>
      <c r="N5" s="13">
        <v>100</v>
      </c>
      <c r="O5" s="13">
        <v>90</v>
      </c>
      <c r="P5" s="13">
        <v>90</v>
      </c>
      <c r="Q5" s="13">
        <v>90</v>
      </c>
      <c r="R5" s="13">
        <v>80</v>
      </c>
      <c r="S5" s="13">
        <v>80</v>
      </c>
      <c r="T5" s="13">
        <v>70</v>
      </c>
      <c r="U5" s="13">
        <v>70</v>
      </c>
      <c r="V5" s="13">
        <v>80</v>
      </c>
      <c r="W5" s="13">
        <v>90</v>
      </c>
      <c r="X5" s="21">
        <f>SUM(V5,U5,T5,S5,R5,Q5,P5,O5,M5,L5,K5,J5,I5,H5,G5,F5,E5,D5,C5)/19*AC5</f>
        <v>41.315789473684212</v>
      </c>
      <c r="Y5" s="20">
        <f>SUM(N5*AC4)</f>
        <v>25</v>
      </c>
      <c r="Z5" s="14">
        <f>SUM(W5*AC4)</f>
        <v>22.5</v>
      </c>
      <c r="AA5" s="26">
        <f>SUM(X5:Z5)</f>
        <v>88.81578947368422</v>
      </c>
      <c r="AB5" s="27" t="s">
        <v>46</v>
      </c>
      <c r="AC5">
        <v>0.5</v>
      </c>
    </row>
    <row r="6" spans="1:30" ht="23.25" x14ac:dyDescent="0.35">
      <c r="A6" s="12">
        <v>2</v>
      </c>
      <c r="B6" s="13" t="s">
        <v>41</v>
      </c>
      <c r="C6" s="13">
        <v>70</v>
      </c>
      <c r="D6" s="13">
        <v>90</v>
      </c>
      <c r="E6" s="13">
        <v>60</v>
      </c>
      <c r="F6" s="13">
        <v>80</v>
      </c>
      <c r="G6" s="13">
        <v>70</v>
      </c>
      <c r="H6" s="13">
        <v>70</v>
      </c>
      <c r="I6" s="13">
        <v>100</v>
      </c>
      <c r="J6" s="13">
        <v>80</v>
      </c>
      <c r="K6" s="13">
        <v>60</v>
      </c>
      <c r="L6" s="13">
        <v>80</v>
      </c>
      <c r="M6" s="13">
        <v>90</v>
      </c>
      <c r="N6" s="13">
        <v>70</v>
      </c>
      <c r="O6" s="13">
        <v>60</v>
      </c>
      <c r="P6" s="13">
        <v>70</v>
      </c>
      <c r="Q6" s="13">
        <v>80</v>
      </c>
      <c r="R6" s="13">
        <v>60</v>
      </c>
      <c r="S6" s="13">
        <v>70</v>
      </c>
      <c r="T6" s="13">
        <v>80</v>
      </c>
      <c r="U6" s="13">
        <v>90</v>
      </c>
      <c r="V6" s="13">
        <v>70</v>
      </c>
      <c r="W6" s="13">
        <v>80</v>
      </c>
      <c r="X6" s="21">
        <f>SUM(V6,U6,T6,S6,R6,Q6,P6,O6,M6,L6,K6,J6,I6,H6,G6,F6,E6,D6,C6)/19*AC5</f>
        <v>37.631578947368418</v>
      </c>
      <c r="Y6" s="20">
        <f>SUM(N6*AC4)</f>
        <v>17.5</v>
      </c>
      <c r="Z6" s="14">
        <f>SUM(W6*AC4)</f>
        <v>20</v>
      </c>
      <c r="AA6" s="26">
        <f t="shared" ref="AA6:AA8" si="0">SUM(X6:Z6)</f>
        <v>75.131578947368411</v>
      </c>
      <c r="AB6" s="27" t="s">
        <v>47</v>
      </c>
      <c r="AD6" s="22"/>
    </row>
    <row r="7" spans="1:30" ht="23.25" x14ac:dyDescent="0.35">
      <c r="A7" s="12">
        <v>3</v>
      </c>
      <c r="B7" s="13" t="s">
        <v>42</v>
      </c>
      <c r="C7" s="13">
        <v>60</v>
      </c>
      <c r="D7" s="13">
        <v>70</v>
      </c>
      <c r="E7" s="13">
        <v>60</v>
      </c>
      <c r="F7" s="13">
        <v>60</v>
      </c>
      <c r="G7" s="13">
        <v>70</v>
      </c>
      <c r="H7" s="13">
        <v>70</v>
      </c>
      <c r="I7" s="13">
        <v>70</v>
      </c>
      <c r="J7" s="13">
        <v>60</v>
      </c>
      <c r="K7" s="13">
        <v>70</v>
      </c>
      <c r="L7" s="13">
        <v>60</v>
      </c>
      <c r="M7" s="13">
        <v>60</v>
      </c>
      <c r="N7" s="13">
        <v>70</v>
      </c>
      <c r="O7" s="13">
        <v>60</v>
      </c>
      <c r="P7" s="13">
        <v>60</v>
      </c>
      <c r="Q7" s="13">
        <v>60</v>
      </c>
      <c r="R7" s="13">
        <v>60</v>
      </c>
      <c r="S7" s="13">
        <v>60</v>
      </c>
      <c r="T7" s="13">
        <v>60</v>
      </c>
      <c r="U7" s="13">
        <v>60</v>
      </c>
      <c r="V7" s="13">
        <v>70</v>
      </c>
      <c r="W7" s="13">
        <v>70</v>
      </c>
      <c r="X7" s="21">
        <f>SUM(V7,U7,T7,S7,R7,Q7,P7,O7,M7,L7,K7,J7,I7,H7,G7,F7,E7,D7,C7)/19*AC5</f>
        <v>31.578947368421051</v>
      </c>
      <c r="Y7" s="20">
        <f>SUM(N7*AC4)</f>
        <v>17.5</v>
      </c>
      <c r="Z7" s="14">
        <f>SUM(W7*AC4)</f>
        <v>17.5</v>
      </c>
      <c r="AA7" s="26">
        <f t="shared" si="0"/>
        <v>66.578947368421055</v>
      </c>
      <c r="AB7" s="27" t="s">
        <v>48</v>
      </c>
    </row>
    <row r="8" spans="1:30" ht="23.25" x14ac:dyDescent="0.35">
      <c r="A8" s="12">
        <v>4</v>
      </c>
      <c r="B8" s="13" t="s">
        <v>43</v>
      </c>
      <c r="C8" s="13">
        <v>0</v>
      </c>
      <c r="D8" s="13">
        <v>0</v>
      </c>
      <c r="E8" s="13">
        <v>90</v>
      </c>
      <c r="F8" s="13">
        <v>0</v>
      </c>
      <c r="G8" s="13">
        <v>90</v>
      </c>
      <c r="H8" s="13">
        <v>90</v>
      </c>
      <c r="I8" s="13">
        <v>90</v>
      </c>
      <c r="J8" s="13">
        <v>0</v>
      </c>
      <c r="K8" s="13">
        <v>90</v>
      </c>
      <c r="L8" s="13">
        <v>0</v>
      </c>
      <c r="M8" s="13">
        <v>60</v>
      </c>
      <c r="N8" s="13">
        <v>60</v>
      </c>
      <c r="O8" s="13">
        <v>0</v>
      </c>
      <c r="P8" s="13">
        <v>0</v>
      </c>
      <c r="Q8" s="13">
        <v>80</v>
      </c>
      <c r="R8" s="13">
        <v>0</v>
      </c>
      <c r="S8" s="13">
        <v>80</v>
      </c>
      <c r="T8" s="13">
        <v>50</v>
      </c>
      <c r="U8" s="13">
        <v>60</v>
      </c>
      <c r="V8" s="13">
        <v>60</v>
      </c>
      <c r="W8" s="13">
        <v>70</v>
      </c>
      <c r="X8" s="21">
        <f>SUM(V8,U8,T8,S8,R8,Q8,P8,O8,M8,L8,K8,J8,I8,H8,G8,F8,E8,D8,C8)/19*AC5</f>
        <v>22.105263157894736</v>
      </c>
      <c r="Y8" s="20">
        <f>SUM(N8*AC4)</f>
        <v>15</v>
      </c>
      <c r="Z8" s="14">
        <f>SUM(W8*AC4)</f>
        <v>17.5</v>
      </c>
      <c r="AA8" s="26">
        <f t="shared" si="0"/>
        <v>54.60526315789474</v>
      </c>
      <c r="AB8" s="27" t="s">
        <v>49</v>
      </c>
    </row>
    <row r="9" spans="1:30" ht="30" customHeight="1" x14ac:dyDescent="0.25"/>
    <row r="10" spans="1:30" x14ac:dyDescent="0.25">
      <c r="A10" s="43" t="s">
        <v>35</v>
      </c>
      <c r="B10" s="43"/>
      <c r="C10" s="43"/>
    </row>
    <row r="11" spans="1:30" x14ac:dyDescent="0.25">
      <c r="A11" s="42"/>
      <c r="B11" s="42"/>
      <c r="C11" s="42"/>
      <c r="X11" s="22"/>
      <c r="Y11" s="22"/>
      <c r="Z11" s="22"/>
      <c r="AA11" s="24"/>
      <c r="AB11" s="24"/>
    </row>
    <row r="12" spans="1:30" x14ac:dyDescent="0.25">
      <c r="A12" s="36" t="s">
        <v>44</v>
      </c>
      <c r="B12" s="36"/>
      <c r="C12" s="18">
        <v>0.5</v>
      </c>
    </row>
    <row r="13" spans="1:30" x14ac:dyDescent="0.25">
      <c r="A13" s="36" t="s">
        <v>7</v>
      </c>
      <c r="B13" s="36"/>
      <c r="C13" s="18">
        <v>0.25</v>
      </c>
      <c r="S13" s="1"/>
      <c r="T13" s="1"/>
      <c r="U13" s="1"/>
      <c r="V13" s="1"/>
      <c r="W13" s="1"/>
    </row>
    <row r="14" spans="1:30" s="1" customFormat="1" x14ac:dyDescent="0.25">
      <c r="A14" s="36" t="s">
        <v>10</v>
      </c>
      <c r="B14" s="36"/>
      <c r="C14" s="18">
        <v>0.25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/>
      <c r="R14"/>
    </row>
    <row r="15" spans="1:30" s="1" customFormat="1" x14ac:dyDescent="0.25">
      <c r="B15" s="1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/>
      <c r="R15"/>
    </row>
    <row r="16" spans="1:30" s="1" customFormat="1" ht="30" customHeight="1" x14ac:dyDescent="0.25">
      <c r="A16" s="28" t="s">
        <v>58</v>
      </c>
      <c r="B16" s="28"/>
      <c r="C16" s="4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/>
      <c r="R16"/>
      <c r="S16"/>
      <c r="T16"/>
      <c r="U16"/>
      <c r="V16"/>
      <c r="W16"/>
    </row>
    <row r="17" spans="1:3" x14ac:dyDescent="0.25">
      <c r="A17" s="36" t="s">
        <v>59</v>
      </c>
      <c r="B17" s="36"/>
      <c r="C17" s="2">
        <v>100</v>
      </c>
    </row>
    <row r="18" spans="1:3" x14ac:dyDescent="0.25">
      <c r="A18" s="23" t="s">
        <v>61</v>
      </c>
      <c r="C18" s="2">
        <v>90</v>
      </c>
    </row>
    <row r="19" spans="1:3" x14ac:dyDescent="0.25">
      <c r="A19" s="23" t="s">
        <v>63</v>
      </c>
      <c r="C19" s="2">
        <v>70</v>
      </c>
    </row>
    <row r="20" spans="1:3" x14ac:dyDescent="0.25">
      <c r="A20" s="23" t="s">
        <v>60</v>
      </c>
      <c r="C20" s="2">
        <v>60</v>
      </c>
    </row>
    <row r="21" spans="1:3" x14ac:dyDescent="0.25">
      <c r="A21" s="23" t="s">
        <v>62</v>
      </c>
      <c r="C21" s="2">
        <v>0</v>
      </c>
    </row>
    <row r="23" spans="1:3" x14ac:dyDescent="0.25">
      <c r="A23" s="35" t="s">
        <v>56</v>
      </c>
      <c r="B23" s="35"/>
      <c r="C23" s="35"/>
    </row>
    <row r="24" spans="1:3" x14ac:dyDescent="0.25">
      <c r="A24" s="1" t="s">
        <v>46</v>
      </c>
      <c r="B24" s="2" t="s">
        <v>51</v>
      </c>
    </row>
    <row r="25" spans="1:3" x14ac:dyDescent="0.25">
      <c r="A25" s="1" t="s">
        <v>47</v>
      </c>
      <c r="B25" s="2" t="s">
        <v>52</v>
      </c>
    </row>
    <row r="26" spans="1:3" x14ac:dyDescent="0.25">
      <c r="A26" s="1" t="s">
        <v>48</v>
      </c>
      <c r="B26" s="2" t="s">
        <v>53</v>
      </c>
    </row>
    <row r="27" spans="1:3" x14ac:dyDescent="0.25">
      <c r="A27" s="1" t="s">
        <v>49</v>
      </c>
      <c r="B27" s="2" t="s">
        <v>54</v>
      </c>
    </row>
    <row r="28" spans="1:3" x14ac:dyDescent="0.25">
      <c r="A28" s="1" t="s">
        <v>50</v>
      </c>
      <c r="B28" s="2" t="s">
        <v>55</v>
      </c>
    </row>
  </sheetData>
  <mergeCells count="17">
    <mergeCell ref="Q3:R3"/>
    <mergeCell ref="I3:J3"/>
    <mergeCell ref="K3:L3"/>
    <mergeCell ref="O3:P3"/>
    <mergeCell ref="C3:E3"/>
    <mergeCell ref="F3:H3"/>
    <mergeCell ref="A1:AB1"/>
    <mergeCell ref="X3:AB3"/>
    <mergeCell ref="A17:B17"/>
    <mergeCell ref="B3:B4"/>
    <mergeCell ref="A3:A4"/>
    <mergeCell ref="A12:B12"/>
    <mergeCell ref="A13:B13"/>
    <mergeCell ref="A14:B14"/>
    <mergeCell ref="A10:C10"/>
    <mergeCell ref="A11:C11"/>
    <mergeCell ref="A23:C2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 line</vt:lpstr>
      <vt:lpstr>nilai progres</vt:lpstr>
      <vt:lpstr>Sheet3</vt:lpstr>
      <vt:lpstr>'time line'!Print_Area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hnr</dc:creator>
  <cp:lastModifiedBy>hnr</cp:lastModifiedBy>
  <cp:lastPrinted>2016-09-13T09:50:10Z</cp:lastPrinted>
  <dcterms:created xsi:type="dcterms:W3CDTF">2016-08-12T03:54:49Z</dcterms:created>
  <dcterms:modified xsi:type="dcterms:W3CDTF">2016-09-13T09:50:16Z</dcterms:modified>
</cp:coreProperties>
</file>